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0" yWindow="30" windowWidth="11115" windowHeight="9780"/>
  </bookViews>
  <sheets>
    <sheet name="Cuadro 2.2.7 _A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25" i="1" l="1"/>
  <c r="C24" i="1"/>
  <c r="C23" i="1"/>
  <c r="C22" i="1"/>
  <c r="J21" i="1"/>
  <c r="C21" i="1"/>
  <c r="J20" i="1"/>
  <c r="C20" i="1"/>
  <c r="J19" i="1"/>
  <c r="C19" i="1"/>
  <c r="J18" i="1"/>
  <c r="C18" i="1"/>
  <c r="C17" i="1"/>
  <c r="J16" i="1"/>
  <c r="C16" i="1"/>
  <c r="J15" i="1"/>
  <c r="C15" i="1"/>
  <c r="C14" i="1"/>
  <c r="J13" i="1"/>
  <c r="C13" i="1"/>
  <c r="J12" i="1"/>
  <c r="C12" i="1"/>
  <c r="J11" i="1"/>
  <c r="C11" i="1"/>
  <c r="J10" i="1"/>
  <c r="C10" i="1"/>
  <c r="J9" i="1"/>
  <c r="C9" i="1"/>
  <c r="J8" i="1"/>
  <c r="C8" i="1"/>
  <c r="N6" i="1"/>
  <c r="M6" i="1"/>
  <c r="K6" i="1"/>
  <c r="G6" i="1"/>
  <c r="F6" i="1"/>
  <c r="D6" i="1"/>
  <c r="J6" i="1" l="1"/>
  <c r="C6" i="1"/>
</calcChain>
</file>

<file path=xl/sharedStrings.xml><?xml version="1.0" encoding="utf-8"?>
<sst xmlns="http://schemas.openxmlformats.org/spreadsheetml/2006/main" count="52" uniqueCount="42">
  <si>
    <t>2.2.7 POBLACIÓN ABASTECIDA CON AGUA POTABLE Y POBLACIÓN SANEADA, SEGÚN DEPARTAMENTO. AÑO 2017</t>
  </si>
  <si>
    <t>Departamento</t>
  </si>
  <si>
    <t>Población Abastecida</t>
  </si>
  <si>
    <t>Población Saneada</t>
  </si>
  <si>
    <t>Total</t>
  </si>
  <si>
    <t>ESSAP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</si>
  <si>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</si>
  <si>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</si>
  <si>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</si>
  <si>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</si>
  <si>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</si>
  <si>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</si>
  <si>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</si>
  <si>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</si>
  <si>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-</t>
  </si>
  <si>
    <t>Itapúa</t>
  </si>
  <si>
    <t>Misiones</t>
  </si>
  <si>
    <t>Paraguarí</t>
  </si>
  <si>
    <t>Alto Paraná</t>
  </si>
  <si>
    <t xml:space="preserve">Central </t>
  </si>
  <si>
    <t>Ñeembucú</t>
  </si>
  <si>
    <t>Amambay</t>
  </si>
  <si>
    <t>Canindeyú</t>
  </si>
  <si>
    <t>Pdte. Hayes</t>
  </si>
  <si>
    <t>Boquerón</t>
  </si>
  <si>
    <t>Alto Paraguay</t>
  </si>
  <si>
    <t>NOTA: Para el cálculo de la población abastecida y saneada se utilizó el promedio de habitantes por vivienda resultado del Censo Nacional de</t>
  </si>
  <si>
    <t>FUENTE: Ente Regulador de Servicios Sanitarios , Empresa de Servicios Sanitarios del Paraguay y Servicio Nacional de Saneamiento Ambiental.</t>
  </si>
  <si>
    <t xml:space="preserve">                   </t>
  </si>
  <si>
    <t>…</t>
  </si>
  <si>
    <r>
      <t xml:space="preserve">SENASA </t>
    </r>
    <r>
      <rPr>
        <b/>
        <vertAlign val="superscript"/>
        <sz val="11"/>
        <rFont val="Calibri"/>
        <family val="2"/>
        <scheme val="minor"/>
      </rPr>
      <t>1/</t>
    </r>
  </si>
  <si>
    <r>
      <t>SENASA</t>
    </r>
    <r>
      <rPr>
        <b/>
        <vertAlign val="superscript"/>
        <sz val="11"/>
        <rFont val="Calibri"/>
        <family val="2"/>
        <scheme val="minor"/>
      </rPr>
      <t xml:space="preserve"> 3/</t>
    </r>
  </si>
  <si>
    <r>
      <t>Otros</t>
    </r>
    <r>
      <rPr>
        <b/>
        <vertAlign val="superscript"/>
        <sz val="11"/>
        <rFont val="Calibri"/>
        <family val="2"/>
        <scheme val="minor"/>
      </rPr>
      <t>2/</t>
    </r>
  </si>
  <si>
    <t>1/  La población abastecida por SENASA corresponde al año 2015.</t>
  </si>
  <si>
    <t>3/  La población saneada por SENASA corresponde al año 2013.</t>
  </si>
  <si>
    <t>5/ Incluye la ciudad de Asunción.</t>
  </si>
  <si>
    <t>4/</t>
  </si>
  <si>
    <t>5/</t>
  </si>
  <si>
    <t>4/ Incluye la ciudad de Lambaré.</t>
  </si>
  <si>
    <t>2/  Privados, Comisiones vecinales, otros. Datos proveídos por el ERSSAN en base al trabajo de verificación en campo iniciado en el año 2002.</t>
  </si>
  <si>
    <t xml:space="preserve">                Población y Viviendas 2012, excepto en el caso de ESSAP, que adopta un único valor de 5 habitantes por vivienda en promedio para </t>
  </si>
  <si>
    <t xml:space="preserve">                todo el país.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</si>
</sst>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33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4" borderId="0" applyNumberFormat="0" applyBorder="0" applyAlignment="0" applyProtection="0"/>
    <xf numFmtId="166" fontId="28" fillId="34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5" borderId="0" applyNumberFormat="0" applyBorder="0" applyAlignment="0" applyProtection="0"/>
    <xf numFmtId="166" fontId="28" fillId="35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6" borderId="0" applyNumberFormat="0" applyBorder="0" applyAlignment="0" applyProtection="0"/>
    <xf numFmtId="166" fontId="28" fillId="36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8" borderId="0" applyNumberFormat="0" applyBorder="0" applyAlignment="0" applyProtection="0"/>
    <xf numFmtId="166" fontId="28" fillId="38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39" borderId="0" applyNumberFormat="0" applyBorder="0" applyAlignment="0" applyProtection="0"/>
    <xf numFmtId="166" fontId="28" fillId="39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42" borderId="0" applyNumberFormat="0" applyBorder="0" applyAlignment="0" applyProtection="0"/>
    <xf numFmtId="166" fontId="28" fillId="42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37" borderId="0" applyNumberFormat="0" applyBorder="0" applyAlignment="0" applyProtection="0"/>
    <xf numFmtId="166" fontId="28" fillId="37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166" fontId="17" fillId="12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4" borderId="0" applyNumberFormat="0" applyBorder="0" applyAlignment="0" applyProtection="0"/>
    <xf numFmtId="166" fontId="29" fillId="44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166" fontId="17" fillId="16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1" borderId="0" applyNumberFormat="0" applyBorder="0" applyAlignment="0" applyProtection="0"/>
    <xf numFmtId="166" fontId="29" fillId="41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166" fontId="17" fillId="20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2" borderId="0" applyNumberFormat="0" applyBorder="0" applyAlignment="0" applyProtection="0"/>
    <xf numFmtId="166" fontId="29" fillId="42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4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8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166" fontId="17" fillId="32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29" fillId="47" borderId="0" applyNumberFormat="0" applyBorder="0" applyAlignment="0" applyProtection="0"/>
    <xf numFmtId="166" fontId="29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19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166" fontId="6" fillId="2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2" fillId="36" borderId="0" applyNumberFormat="0" applyBorder="0" applyAlignment="0" applyProtection="0"/>
    <xf numFmtId="166" fontId="32" fillId="36" borderId="0" applyNumberFormat="0" applyBorder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166" fontId="11" fillId="6" borderId="4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3" fillId="48" borderId="13" applyNumberFormat="0" applyAlignment="0" applyProtection="0"/>
    <xf numFmtId="166" fontId="33" fillId="48" borderId="13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166" fontId="13" fillId="7" borderId="7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4" fillId="49" borderId="14" applyNumberFormat="0" applyAlignment="0" applyProtection="0"/>
    <xf numFmtId="166" fontId="34" fillId="49" borderId="14" applyNumberFormat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166" fontId="12" fillId="0" borderId="6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0" fontId="35" fillId="0" borderId="15" applyNumberFormat="0" applyFill="0" applyAlignment="0" applyProtection="0"/>
    <xf numFmtId="166" fontId="35" fillId="0" borderId="15" applyNumberFormat="0" applyFill="0" applyAlignment="0" applyProtection="0"/>
    <xf numFmtId="167" fontId="19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6" fontId="36" fillId="0" borderId="0" applyNumberFormat="0" applyFill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166" fontId="17" fillId="9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0" borderId="0" applyNumberFormat="0" applyBorder="0" applyAlignment="0" applyProtection="0"/>
    <xf numFmtId="166" fontId="29" fillId="50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166" fontId="17" fillId="13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1" borderId="0" applyNumberFormat="0" applyBorder="0" applyAlignment="0" applyProtection="0"/>
    <xf numFmtId="166" fontId="29" fillId="51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166" fontId="17" fillId="17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52" borderId="0" applyNumberFormat="0" applyBorder="0" applyAlignment="0" applyProtection="0"/>
    <xf numFmtId="166" fontId="29" fillId="52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166" fontId="17" fillId="21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5" borderId="0" applyNumberFormat="0" applyBorder="0" applyAlignment="0" applyProtection="0"/>
    <xf numFmtId="166" fontId="29" fillId="45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166" fontId="17" fillId="25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46" borderId="0" applyNumberFormat="0" applyBorder="0" applyAlignment="0" applyProtection="0"/>
    <xf numFmtId="166" fontId="29" fillId="46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166" fontId="17" fillId="29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29" fillId="53" borderId="0" applyNumberFormat="0" applyBorder="0" applyAlignment="0" applyProtection="0"/>
    <xf numFmtId="166" fontId="29" fillId="53" borderId="0" applyNumberFormat="0" applyBorder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166" fontId="9" fillId="5" borderId="4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31" fillId="39" borderId="13" applyNumberFormat="0" applyAlignment="0" applyProtection="0"/>
    <xf numFmtId="166" fontId="31" fillId="39" borderId="13" applyNumberFormat="0" applyAlignment="0" applyProtection="0"/>
    <xf numFmtId="0" fontId="1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ill="0" applyBorder="0" applyAlignment="0" applyProtection="0"/>
    <xf numFmtId="166" fontId="19" fillId="0" borderId="0" applyFont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ont="0" applyFill="0" applyBorder="0" applyAlignment="0" applyProtection="0"/>
    <xf numFmtId="0" fontId="37" fillId="54" borderId="0" applyNumberFormat="0" applyFont="0" applyBorder="0" applyProtection="0"/>
    <xf numFmtId="174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166" fontId="7" fillId="3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0" fontId="43" fillId="35" borderId="0" applyNumberFormat="0" applyBorder="0" applyAlignment="0" applyProtection="0"/>
    <xf numFmtId="166" fontId="43" fillId="35" borderId="0" applyNumberFormat="0" applyBorder="0" applyAlignment="0" applyProtection="0"/>
    <xf numFmtId="175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19" fillId="0" borderId="0" applyFill="0" applyBorder="0" applyAlignment="0" applyProtection="0"/>
    <xf numFmtId="41" fontId="19" fillId="0" borderId="0" applyFont="0" applyFill="0" applyBorder="0" applyAlignment="0" applyProtection="0"/>
    <xf numFmtId="176" fontId="19" fillId="0" borderId="0" applyFill="0" applyBorder="0" applyAlignment="0" applyProtection="0"/>
    <xf numFmtId="41" fontId="30" fillId="0" borderId="0" applyFont="0" applyFill="0" applyBorder="0" applyAlignment="0" applyProtection="0"/>
    <xf numFmtId="176" fontId="19" fillId="0" borderId="0" applyFill="0" applyBorder="0" applyAlignment="0" applyProtection="0"/>
    <xf numFmtId="177" fontId="19" fillId="0" borderId="0" applyFill="0" applyBorder="0" applyAlignment="0" applyProtection="0"/>
    <xf numFmtId="176" fontId="19" fillId="0" borderId="0" applyFill="0" applyBorder="0" applyAlignment="0" applyProtection="0"/>
    <xf numFmtId="41" fontId="44" fillId="0" borderId="0" applyFont="0" applyFill="0" applyBorder="0" applyAlignment="0" applyProtection="0"/>
    <xf numFmtId="41" fontId="3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7" fontId="19" fillId="0" borderId="0" applyFill="0" applyBorder="0" applyAlignment="0" applyProtection="0"/>
    <xf numFmtId="175" fontId="19" fillId="0" borderId="0" applyFill="0" applyBorder="0" applyAlignment="0" applyProtection="0"/>
    <xf numFmtId="43" fontId="30" fillId="0" borderId="0" applyFont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1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44" fillId="0" borderId="0" applyFont="0" applyFill="0" applyBorder="0" applyAlignment="0" applyProtection="0"/>
    <xf numFmtId="186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79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ill="0" applyBorder="0" applyAlignment="0" applyProtection="0"/>
    <xf numFmtId="178" fontId="19" fillId="0" borderId="0" applyFill="0" applyBorder="0" applyAlignment="0" applyProtection="0"/>
    <xf numFmtId="181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8" fontId="19" fillId="0" borderId="0" applyFill="0" applyBorder="0" applyAlignment="0" applyProtection="0"/>
    <xf numFmtId="185" fontId="19" fillId="0" borderId="0" applyFill="0" applyBorder="0" applyAlignment="0" applyProtection="0"/>
    <xf numFmtId="179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88" fontId="19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6" fillId="0" borderId="0" applyNumberFormat="0" applyBorder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9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5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9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30" fillId="0" borderId="0" applyFont="0" applyFill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166" fontId="8" fillId="4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47" fillId="55" borderId="0" applyNumberFormat="0" applyBorder="0" applyAlignment="0" applyProtection="0"/>
    <xf numFmtId="166" fontId="47" fillId="55" borderId="0" applyNumberFormat="0" applyBorder="0" applyAlignment="0" applyProtection="0"/>
    <xf numFmtId="0" fontId="2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8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166" fontId="28" fillId="0" borderId="0"/>
    <xf numFmtId="0" fontId="1" fillId="0" borderId="0"/>
    <xf numFmtId="0" fontId="28" fillId="0" borderId="0"/>
    <xf numFmtId="37" fontId="48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37" fontId="48" fillId="0" borderId="0"/>
    <xf numFmtId="0" fontId="19" fillId="0" borderId="0"/>
    <xf numFmtId="0" fontId="28" fillId="0" borderId="0"/>
    <xf numFmtId="37" fontId="48" fillId="0" borderId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2" fontId="49" fillId="0" borderId="0"/>
    <xf numFmtId="37" fontId="48" fillId="0" borderId="0"/>
    <xf numFmtId="0" fontId="1" fillId="0" borderId="0"/>
    <xf numFmtId="192" fontId="49" fillId="0" borderId="0"/>
    <xf numFmtId="37" fontId="48" fillId="0" borderId="0"/>
    <xf numFmtId="193" fontId="49" fillId="0" borderId="0"/>
    <xf numFmtId="192" fontId="49" fillId="0" borderId="0"/>
    <xf numFmtId="37" fontId="48" fillId="0" borderId="0"/>
    <xf numFmtId="193" fontId="49" fillId="0" borderId="0"/>
    <xf numFmtId="192" fontId="49" fillId="0" borderId="0"/>
    <xf numFmtId="37" fontId="48" fillId="0" borderId="0"/>
    <xf numFmtId="193" fontId="49" fillId="0" borderId="0"/>
    <xf numFmtId="37" fontId="48" fillId="0" borderId="0"/>
    <xf numFmtId="193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28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2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8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28" fillId="0" borderId="0"/>
    <xf numFmtId="192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2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3" fontId="49" fillId="0" borderId="0"/>
    <xf numFmtId="192" fontId="4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7" fontId="48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28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6" fontId="1" fillId="0" borderId="0"/>
    <xf numFmtId="0" fontId="19" fillId="0" borderId="0"/>
    <xf numFmtId="0" fontId="19" fillId="0" borderId="0"/>
    <xf numFmtId="166" fontId="1" fillId="0" borderId="0"/>
    <xf numFmtId="0" fontId="19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6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6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28" fillId="8" borderId="8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166" fontId="19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0" fontId="28" fillId="56" borderId="16" applyNumberFormat="0" applyFont="0" applyAlignment="0" applyProtection="0"/>
    <xf numFmtId="166" fontId="28" fillId="56" borderId="16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166" fontId="10" fillId="6" borderId="5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55" fillId="48" borderId="17" applyNumberFormat="0" applyAlignment="0" applyProtection="0"/>
    <xf numFmtId="166" fontId="55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6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166" fontId="3" fillId="0" borderId="1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166" fontId="4" fillId="0" borderId="2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1" fillId="0" borderId="19" applyNumberFormat="0" applyFill="0" applyAlignment="0" applyProtection="0"/>
    <xf numFmtId="166" fontId="61" fillId="0" borderId="19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166" fontId="5" fillId="0" borderId="3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36" fillId="0" borderId="20" applyNumberFormat="0" applyFill="0" applyAlignment="0" applyProtection="0"/>
    <xf numFmtId="166" fontId="36" fillId="0" borderId="20" applyNumberFormat="0" applyFill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166" fontId="16" fillId="0" borderId="9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  <xf numFmtId="0" fontId="62" fillId="0" borderId="21" applyNumberFormat="0" applyFill="0" applyAlignment="0" applyProtection="0"/>
    <xf numFmtId="166" fontId="62" fillId="0" borderId="21" applyNumberFormat="0" applyFill="0" applyAlignment="0" applyProtection="0"/>
  </cellStyleXfs>
  <cellXfs count="67">
    <xf numFmtId="0" fontId="0" fillId="0" borderId="0" xfId="0"/>
    <xf numFmtId="0" fontId="20" fillId="0" borderId="0" xfId="1" applyFont="1" applyFill="1"/>
    <xf numFmtId="0" fontId="20" fillId="0" borderId="0" xfId="2" applyFont="1" applyFill="1" applyBorder="1"/>
    <xf numFmtId="0" fontId="21" fillId="0" borderId="0" xfId="2" applyFont="1" applyFill="1"/>
    <xf numFmtId="0" fontId="21" fillId="0" borderId="0" xfId="2" applyFont="1" applyFill="1" applyAlignment="1">
      <alignment horizontal="left"/>
    </xf>
    <xf numFmtId="0" fontId="21" fillId="0" borderId="0" xfId="2" applyFont="1" applyFill="1" applyAlignment="1"/>
    <xf numFmtId="0" fontId="21" fillId="0" borderId="0" xfId="0" applyFont="1" applyFill="1"/>
    <xf numFmtId="0" fontId="18" fillId="0" borderId="0" xfId="2" applyFont="1" applyFill="1"/>
    <xf numFmtId="0" fontId="18" fillId="0" borderId="0" xfId="2" applyFont="1" applyFill="1" applyAlignment="1">
      <alignment horizontal="left"/>
    </xf>
    <xf numFmtId="0" fontId="18" fillId="0" borderId="0" xfId="2" applyFont="1" applyFill="1" applyAlignment="1"/>
    <xf numFmtId="0" fontId="22" fillId="0" borderId="0" xfId="0" applyFont="1" applyFill="1"/>
    <xf numFmtId="0" fontId="18" fillId="0" borderId="0" xfId="1" applyFont="1" applyFill="1"/>
    <xf numFmtId="0" fontId="23" fillId="33" borderId="0" xfId="2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1" applyFont="1" applyFill="1"/>
    <xf numFmtId="0" fontId="23" fillId="33" borderId="0" xfId="2" applyFont="1" applyFill="1" applyBorder="1" applyAlignment="1">
      <alignment horizontal="left" vertical="center" indent="3"/>
    </xf>
    <xf numFmtId="0" fontId="18" fillId="0" borderId="0" xfId="2" applyFont="1" applyFill="1" applyBorder="1" applyAlignment="1">
      <alignment horizontal="left" vertical="center" wrapText="1" indent="4"/>
    </xf>
    <xf numFmtId="0" fontId="18" fillId="0" borderId="0" xfId="2" applyFont="1" applyFill="1" applyBorder="1" applyAlignment="1">
      <alignment horizontal="right" vertical="center" wrapText="1" indent="1"/>
    </xf>
    <xf numFmtId="0" fontId="18" fillId="0" borderId="0" xfId="2" applyFont="1" applyFill="1" applyBorder="1" applyAlignment="1">
      <alignment horizontal="center" vertical="center" wrapText="1"/>
    </xf>
    <xf numFmtId="164" fontId="18" fillId="0" borderId="0" xfId="3" applyNumberFormat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 wrapText="1"/>
    </xf>
    <xf numFmtId="0" fontId="25" fillId="0" borderId="0" xfId="2" applyFont="1" applyFill="1" applyBorder="1" applyAlignment="1">
      <alignment horizontal="right" vertical="center" wrapText="1" indent="1"/>
    </xf>
    <xf numFmtId="0" fontId="18" fillId="0" borderId="0" xfId="2" applyFont="1" applyFill="1" applyBorder="1" applyAlignment="1">
      <alignment vertical="center" wrapText="1"/>
    </xf>
    <xf numFmtId="0" fontId="18" fillId="0" borderId="0" xfId="0" applyFont="1" applyFill="1"/>
    <xf numFmtId="0" fontId="25" fillId="0" borderId="0" xfId="2" applyFont="1" applyFill="1" applyBorder="1" applyAlignment="1">
      <alignment horizontal="left" indent="4"/>
    </xf>
    <xf numFmtId="3" fontId="25" fillId="0" borderId="0" xfId="2" applyNumberFormat="1" applyFont="1" applyFill="1" applyBorder="1" applyAlignment="1">
      <alignment horizontal="right"/>
    </xf>
    <xf numFmtId="3" fontId="25" fillId="0" borderId="0" xfId="2" applyNumberFormat="1" applyFont="1" applyFill="1" applyBorder="1" applyAlignment="1">
      <alignment horizontal="left"/>
    </xf>
    <xf numFmtId="3" fontId="25" fillId="0" borderId="0" xfId="2" applyNumberFormat="1" applyFont="1" applyFill="1" applyBorder="1" applyAlignment="1">
      <alignment horizontal="right" indent="1"/>
    </xf>
    <xf numFmtId="3" fontId="25" fillId="0" borderId="0" xfId="2" applyNumberFormat="1" applyFont="1" applyFill="1" applyBorder="1" applyAlignment="1"/>
    <xf numFmtId="3" fontId="25" fillId="0" borderId="0" xfId="2" applyNumberFormat="1" applyFont="1" applyFill="1" applyBorder="1" applyAlignment="1">
      <alignment horizontal="right" indent="2"/>
    </xf>
    <xf numFmtId="3" fontId="18" fillId="0" borderId="0" xfId="2" applyNumberFormat="1" applyFont="1" applyFill="1" applyBorder="1" applyAlignment="1">
      <alignment horizontal="right"/>
    </xf>
    <xf numFmtId="3" fontId="18" fillId="0" borderId="0" xfId="2" applyNumberFormat="1" applyFont="1" applyFill="1" applyAlignment="1">
      <alignment horizontal="right"/>
    </xf>
    <xf numFmtId="3" fontId="18" fillId="0" borderId="0" xfId="2" applyNumberFormat="1" applyFont="1" applyFill="1" applyBorder="1" applyAlignment="1">
      <alignment horizontal="left"/>
    </xf>
    <xf numFmtId="3" fontId="18" fillId="0" borderId="0" xfId="2" applyNumberFormat="1" applyFont="1" applyFill="1" applyBorder="1" applyAlignment="1"/>
    <xf numFmtId="0" fontId="18" fillId="0" borderId="0" xfId="2" applyFont="1" applyFill="1" applyBorder="1" applyAlignment="1">
      <alignment horizontal="left" indent="4"/>
    </xf>
    <xf numFmtId="165" fontId="18" fillId="0" borderId="0" xfId="0" applyNumberFormat="1" applyFont="1" applyFill="1" applyAlignment="1">
      <alignment horizontal="right"/>
    </xf>
    <xf numFmtId="3" fontId="26" fillId="0" borderId="0" xfId="2" applyNumberFormat="1" applyFont="1" applyFill="1" applyBorder="1" applyAlignment="1">
      <alignment horizontal="left" vertical="center"/>
    </xf>
    <xf numFmtId="3" fontId="18" fillId="0" borderId="0" xfId="2" applyNumberFormat="1" applyFont="1" applyFill="1" applyBorder="1" applyAlignment="1">
      <alignment horizontal="right" indent="1"/>
    </xf>
    <xf numFmtId="3" fontId="26" fillId="0" borderId="0" xfId="2" applyNumberFormat="1" applyFont="1" applyFill="1" applyBorder="1" applyAlignment="1">
      <alignment horizontal="left"/>
    </xf>
    <xf numFmtId="3" fontId="26" fillId="0" borderId="0" xfId="2" applyNumberFormat="1" applyFont="1" applyFill="1" applyBorder="1" applyAlignment="1"/>
    <xf numFmtId="0" fontId="18" fillId="0" borderId="12" xfId="2" applyFont="1" applyFill="1" applyBorder="1"/>
    <xf numFmtId="3" fontId="18" fillId="0" borderId="12" xfId="2" applyNumberFormat="1" applyFont="1" applyFill="1" applyBorder="1" applyAlignment="1">
      <alignment horizontal="right"/>
    </xf>
    <xf numFmtId="0" fontId="18" fillId="0" borderId="12" xfId="2" applyFont="1" applyFill="1" applyBorder="1" applyAlignment="1">
      <alignment horizontal="left"/>
    </xf>
    <xf numFmtId="0" fontId="18" fillId="0" borderId="12" xfId="2" applyFont="1" applyFill="1" applyBorder="1" applyAlignment="1">
      <alignment horizontal="right"/>
    </xf>
    <xf numFmtId="0" fontId="18" fillId="0" borderId="12" xfId="2" applyFont="1" applyFill="1" applyBorder="1" applyAlignment="1"/>
    <xf numFmtId="0" fontId="18" fillId="0" borderId="0" xfId="2" applyFont="1" applyFill="1" applyBorder="1"/>
    <xf numFmtId="0" fontId="18" fillId="0" borderId="0" xfId="2" applyFont="1" applyFill="1" applyBorder="1" applyAlignment="1">
      <alignment horizontal="left"/>
    </xf>
    <xf numFmtId="0" fontId="18" fillId="0" borderId="0" xfId="2" applyFont="1" applyFill="1" applyBorder="1" applyAlignment="1"/>
    <xf numFmtId="0" fontId="27" fillId="0" borderId="0" xfId="2" applyFont="1" applyFill="1"/>
    <xf numFmtId="0" fontId="27" fillId="0" borderId="0" xfId="2" applyFont="1" applyFill="1" applyAlignment="1">
      <alignment horizontal="left"/>
    </xf>
    <xf numFmtId="0" fontId="27" fillId="0" borderId="0" xfId="2" applyFont="1" applyFill="1" applyAlignment="1"/>
    <xf numFmtId="0" fontId="27" fillId="0" borderId="0" xfId="0" applyFont="1" applyFill="1"/>
    <xf numFmtId="3" fontId="27" fillId="0" borderId="0" xfId="2" applyNumberFormat="1" applyFont="1" applyFill="1"/>
    <xf numFmtId="0" fontId="27" fillId="0" borderId="0" xfId="2" applyFont="1" applyFill="1" applyBorder="1"/>
    <xf numFmtId="0" fontId="27" fillId="0" borderId="0" xfId="1" applyFont="1" applyFill="1"/>
    <xf numFmtId="3" fontId="27" fillId="0" borderId="0" xfId="2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0" fontId="18" fillId="0" borderId="0" xfId="2" applyFont="1" applyFill="1" applyAlignment="1">
      <alignment horizontal="right" indent="2"/>
    </xf>
    <xf numFmtId="165" fontId="18" fillId="0" borderId="0" xfId="0" applyNumberFormat="1" applyFont="1" applyFill="1" applyAlignment="1">
      <alignment horizontal="right" indent="2"/>
    </xf>
    <xf numFmtId="0" fontId="23" fillId="33" borderId="0" xfId="2" applyFont="1" applyFill="1" applyBorder="1" applyAlignment="1">
      <alignment horizontal="center" vertical="center"/>
    </xf>
    <xf numFmtId="0" fontId="23" fillId="33" borderId="0" xfId="2" applyFont="1" applyFill="1" applyBorder="1" applyAlignment="1">
      <alignment horizontal="right" vertical="center"/>
    </xf>
    <xf numFmtId="0" fontId="23" fillId="33" borderId="0" xfId="2" applyFont="1" applyFill="1" applyBorder="1" applyAlignment="1">
      <alignment horizontal="left" vertical="center" wrapText="1" indent="4"/>
    </xf>
    <xf numFmtId="0" fontId="23" fillId="33" borderId="10" xfId="2" applyFont="1" applyFill="1" applyBorder="1" applyAlignment="1">
      <alignment horizontal="center" vertical="center"/>
    </xf>
    <xf numFmtId="0" fontId="23" fillId="33" borderId="11" xfId="2" applyFont="1" applyFill="1" applyBorder="1" applyAlignment="1">
      <alignment horizontal="left" vertical="center" indent="3"/>
    </xf>
    <xf numFmtId="0" fontId="23" fillId="33" borderId="0" xfId="2" applyFont="1" applyFill="1" applyBorder="1" applyAlignment="1">
      <alignment horizontal="right" vertical="center" indent="2"/>
    </xf>
    <xf numFmtId="0" fontId="23" fillId="33" borderId="11" xfId="2" applyFont="1" applyFill="1" applyBorder="1" applyAlignment="1">
      <alignment horizontal="center" vertical="center"/>
    </xf>
  </cellXfs>
  <cellStyles count="42747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3" xfId="2928"/>
    <cellStyle name="Millares [0] 2 3 2" xfId="2929"/>
    <cellStyle name="Millares [0] 2 4" xfId="2930"/>
    <cellStyle name="Millares [0] 2 4 2" xfId="2931"/>
    <cellStyle name="Millares [0] 2 5" xfId="2932"/>
    <cellStyle name="Millares [0] 2 5 2" xfId="2933"/>
    <cellStyle name="Millares [0] 2 6" xfId="2934"/>
    <cellStyle name="Millares [0] 3" xfId="2935"/>
    <cellStyle name="Millares [0] 3 2" xfId="2936"/>
    <cellStyle name="Millares [0] 4" xfId="2937"/>
    <cellStyle name="Millares [0] 5" xfId="2938"/>
    <cellStyle name="Millares [0] 6" xfId="2939"/>
    <cellStyle name="Millares 10" xfId="2940"/>
    <cellStyle name="Millares 10 2" xfId="2941"/>
    <cellStyle name="Millares 10 3" xfId="2942"/>
    <cellStyle name="Millares 100" xfId="2943"/>
    <cellStyle name="Millares 101" xfId="2944"/>
    <cellStyle name="Millares 102" xfId="2945"/>
    <cellStyle name="Millares 103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4" xfId="2997"/>
    <cellStyle name="Millares 2 4 2" xfId="2998"/>
    <cellStyle name="Millares 2 4 3" xfId="2999"/>
    <cellStyle name="Millares 2 5" xfId="3000"/>
    <cellStyle name="Millares 2 5 2" xfId="3001"/>
    <cellStyle name="Millares 2 6" xfId="3002"/>
    <cellStyle name="Millares 2 7" xfId="3003"/>
    <cellStyle name="Millares 2 8" xfId="3004"/>
    <cellStyle name="Millares 2_BOQUERON EST POB. 2003 2012 (3)" xfId="3005"/>
    <cellStyle name="Millares 20" xfId="3006"/>
    <cellStyle name="Millares 20 2" xfId="3007"/>
    <cellStyle name="Millares 20 3" xfId="3008"/>
    <cellStyle name="Millares 21" xfId="3009"/>
    <cellStyle name="Millares 21 2" xfId="3010"/>
    <cellStyle name="Millares 21 3" xfId="3011"/>
    <cellStyle name="Millares 22" xfId="3012"/>
    <cellStyle name="Millares 22 2" xfId="3013"/>
    <cellStyle name="Millares 22 3" xfId="3014"/>
    <cellStyle name="Millares 23" xfId="3015"/>
    <cellStyle name="Millares 23 2" xfId="3016"/>
    <cellStyle name="Millares 23 3" xfId="3017"/>
    <cellStyle name="Millares 24" xfId="3018"/>
    <cellStyle name="Millares 24 2" xfId="3019"/>
    <cellStyle name="Millares 24 3" xfId="3020"/>
    <cellStyle name="Millares 25" xfId="3021"/>
    <cellStyle name="Millares 25 2" xfId="3022"/>
    <cellStyle name="Millares 25 3" xfId="3023"/>
    <cellStyle name="Millares 26" xfId="3024"/>
    <cellStyle name="Millares 26 2" xfId="3025"/>
    <cellStyle name="Millares 26 3" xfId="3026"/>
    <cellStyle name="Millares 27" xfId="3027"/>
    <cellStyle name="Millares 27 2" xfId="3028"/>
    <cellStyle name="Millares 27 3" xfId="3029"/>
    <cellStyle name="Millares 28" xfId="3030"/>
    <cellStyle name="Millares 28 2" xfId="3031"/>
    <cellStyle name="Millares 28 3" xfId="3032"/>
    <cellStyle name="Millares 29" xfId="3033"/>
    <cellStyle name="Millares 29 2" xfId="3034"/>
    <cellStyle name="Millares 29 3" xfId="3035"/>
    <cellStyle name="Millares 3" xfId="3036"/>
    <cellStyle name="Millares 3 10" xfId="3037"/>
    <cellStyle name="Millares 3 11" xfId="3038"/>
    <cellStyle name="Millares 3 2" xfId="3039"/>
    <cellStyle name="Millares 3 2 2" xfId="3040"/>
    <cellStyle name="Millares 3 2 2 2" xfId="3041"/>
    <cellStyle name="Millares 3 2 3" xfId="3042"/>
    <cellStyle name="Millares 3 2 4" xfId="3043"/>
    <cellStyle name="Millares 3 3" xfId="3044"/>
    <cellStyle name="Millares 3 3 2" xfId="3045"/>
    <cellStyle name="Millares 3 3 3" xfId="3046"/>
    <cellStyle name="Millares 3 4" xfId="3047"/>
    <cellStyle name="Millares 3 4 2" xfId="3048"/>
    <cellStyle name="Millares 3 4 3" xfId="3049"/>
    <cellStyle name="Millares 3 5" xfId="3050"/>
    <cellStyle name="Millares 3 5 2" xfId="3051"/>
    <cellStyle name="Millares 3 6" xfId="3052"/>
    <cellStyle name="Millares 3 7" xfId="3053"/>
    <cellStyle name="Millares 3 8" xfId="3054"/>
    <cellStyle name="Millares 3 9" xfId="3055"/>
    <cellStyle name="Millares 30" xfId="3056"/>
    <cellStyle name="Millares 30 2" xfId="3057"/>
    <cellStyle name="Millares 30 3" xfId="3058"/>
    <cellStyle name="Millares 31" xfId="3059"/>
    <cellStyle name="Millares 31 2" xfId="3060"/>
    <cellStyle name="Millares 31 3" xfId="3061"/>
    <cellStyle name="Millares 32" xfId="3062"/>
    <cellStyle name="Millares 32 2" xfId="3063"/>
    <cellStyle name="Millares 32 3" xfId="3064"/>
    <cellStyle name="Millares 33" xfId="3065"/>
    <cellStyle name="Millares 33 2" xfId="3066"/>
    <cellStyle name="Millares 33 2 2" xfId="3067"/>
    <cellStyle name="Millares 33 3" xfId="3068"/>
    <cellStyle name="Millares 34" xfId="3069"/>
    <cellStyle name="Millares 34 2" xfId="3070"/>
    <cellStyle name="Millares 34 3" xfId="3071"/>
    <cellStyle name="Millares 35" xfId="3072"/>
    <cellStyle name="Millares 35 2" xfId="3073"/>
    <cellStyle name="Millares 35 3" xfId="3074"/>
    <cellStyle name="Millares 36" xfId="3075"/>
    <cellStyle name="Millares 36 2" xfId="3076"/>
    <cellStyle name="Millares 36 3" xfId="3077"/>
    <cellStyle name="Millares 37" xfId="3078"/>
    <cellStyle name="Millares 38" xfId="3079"/>
    <cellStyle name="Millares 39" xfId="3080"/>
    <cellStyle name="Millares 4" xfId="3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O39"/>
  <sheetViews>
    <sheetView showGridLines="0" tabSelected="1" zoomScale="80" zoomScaleNormal="80" workbookViewId="0"/>
  </sheetViews>
  <sheetFormatPr baseColWidth="10" defaultColWidth="11.42578125" defaultRowHeight="15"/>
  <cols>
    <col min="1" max="1" width="2.28515625" style="11" customWidth="1"/>
    <col min="2" max="2" width="22.42578125" style="10" customWidth="1"/>
    <col min="3" max="3" width="11.85546875" style="10" customWidth="1"/>
    <col min="4" max="4" width="11.140625" style="10" customWidth="1"/>
    <col min="5" max="5" width="2" style="10" customWidth="1"/>
    <col min="6" max="6" width="11" style="10" customWidth="1"/>
    <col min="7" max="7" width="11.7109375" style="10" customWidth="1"/>
    <col min="8" max="8" width="2" style="56" customWidth="1"/>
    <col min="9" max="9" width="2.140625" style="56" customWidth="1"/>
    <col min="10" max="10" width="11.140625" style="10" customWidth="1"/>
    <col min="11" max="11" width="10.140625" style="10" customWidth="1"/>
    <col min="12" max="12" width="2.7109375" style="57" customWidth="1"/>
    <col min="13" max="13" width="10.42578125" style="10" customWidth="1"/>
    <col min="14" max="14" width="8.5703125" style="10" customWidth="1"/>
    <col min="15" max="15" width="2.7109375" style="56" customWidth="1"/>
    <col min="16" max="16" width="14.5703125" style="10" customWidth="1"/>
    <col min="17" max="16384" width="11.42578125" style="10"/>
  </cols>
  <sheetData>
    <row r="1" spans="1:15" s="6" customFormat="1" ht="15.75">
      <c r="A1" s="1"/>
      <c r="B1" s="2" t="s">
        <v>0</v>
      </c>
      <c r="C1" s="2"/>
      <c r="D1" s="3"/>
      <c r="E1" s="3"/>
      <c r="F1" s="3"/>
      <c r="G1" s="3"/>
      <c r="H1" s="4"/>
      <c r="I1" s="4"/>
      <c r="J1" s="3"/>
      <c r="K1" s="3"/>
      <c r="L1" s="5"/>
      <c r="M1" s="3"/>
      <c r="N1" s="3"/>
      <c r="O1" s="4"/>
    </row>
    <row r="2" spans="1:15" ht="5.0999999999999996" customHeight="1">
      <c r="A2" s="1"/>
      <c r="B2" s="2"/>
      <c r="C2" s="7"/>
      <c r="D2" s="7"/>
      <c r="E2" s="7"/>
      <c r="F2" s="7"/>
      <c r="G2" s="7"/>
      <c r="H2" s="8"/>
      <c r="I2" s="8"/>
      <c r="J2" s="7"/>
      <c r="K2" s="7"/>
      <c r="L2" s="9"/>
      <c r="M2" s="7"/>
      <c r="N2" s="7"/>
      <c r="O2" s="8"/>
    </row>
    <row r="3" spans="1:15" s="13" customFormat="1" ht="16.5" customHeight="1">
      <c r="A3" s="11"/>
      <c r="B3" s="62" t="s">
        <v>1</v>
      </c>
      <c r="C3" s="63" t="s">
        <v>2</v>
      </c>
      <c r="D3" s="63"/>
      <c r="E3" s="63"/>
      <c r="F3" s="63"/>
      <c r="G3" s="63"/>
      <c r="H3" s="12"/>
      <c r="I3" s="12"/>
      <c r="J3" s="63" t="s">
        <v>3</v>
      </c>
      <c r="K3" s="63"/>
      <c r="L3" s="63"/>
      <c r="M3" s="63"/>
      <c r="N3" s="63"/>
      <c r="O3" s="63"/>
    </row>
    <row r="4" spans="1:15" ht="17.25">
      <c r="A4" s="14"/>
      <c r="B4" s="62"/>
      <c r="C4" s="15" t="s">
        <v>4</v>
      </c>
      <c r="D4" s="64" t="s">
        <v>5</v>
      </c>
      <c r="E4" s="64"/>
      <c r="F4" s="61" t="s">
        <v>30</v>
      </c>
      <c r="G4" s="65" t="s">
        <v>32</v>
      </c>
      <c r="H4" s="65"/>
      <c r="I4" s="15"/>
      <c r="J4" s="15" t="s">
        <v>4</v>
      </c>
      <c r="K4" s="66" t="s">
        <v>5</v>
      </c>
      <c r="L4" s="66"/>
      <c r="M4" s="60" t="s">
        <v>31</v>
      </c>
      <c r="N4" s="66" t="s">
        <v>32</v>
      </c>
      <c r="O4" s="66"/>
    </row>
    <row r="5" spans="1:15" s="23" customFormat="1" ht="5.0999999999999996" customHeight="1">
      <c r="A5" s="14"/>
      <c r="B5" s="16"/>
      <c r="C5" s="17"/>
      <c r="D5" s="18"/>
      <c r="E5" s="18"/>
      <c r="F5" s="17"/>
      <c r="G5" s="19"/>
      <c r="H5" s="20"/>
      <c r="I5" s="20"/>
      <c r="J5" s="21"/>
      <c r="K5" s="18"/>
      <c r="L5" s="22"/>
      <c r="M5" s="17"/>
      <c r="N5" s="18"/>
      <c r="O5" s="20"/>
    </row>
    <row r="6" spans="1:15" s="23" customFormat="1" ht="14.45" customHeight="1">
      <c r="A6" s="14"/>
      <c r="B6" s="24" t="s">
        <v>6</v>
      </c>
      <c r="C6" s="25">
        <f>SUM(C8:C25)</f>
        <v>5062478</v>
      </c>
      <c r="D6" s="25">
        <f t="shared" ref="D6:N6" si="0">SUM(D8:D25)</f>
        <v>1697705</v>
      </c>
      <c r="E6" s="25"/>
      <c r="F6" s="25">
        <f>SUM(F8:F25)</f>
        <v>1962172</v>
      </c>
      <c r="G6" s="25">
        <f t="shared" si="0"/>
        <v>1402601</v>
      </c>
      <c r="H6" s="26"/>
      <c r="I6" s="26"/>
      <c r="J6" s="27">
        <f>SUM(J8:J25)</f>
        <v>883368</v>
      </c>
      <c r="K6" s="25">
        <f t="shared" si="0"/>
        <v>800775</v>
      </c>
      <c r="L6" s="28"/>
      <c r="M6" s="29">
        <f t="shared" si="0"/>
        <v>22521</v>
      </c>
      <c r="N6" s="25">
        <f t="shared" si="0"/>
        <v>60072</v>
      </c>
      <c r="O6" s="26"/>
    </row>
    <row r="7" spans="1:15" s="23" customFormat="1" ht="5.0999999999999996" customHeight="1">
      <c r="A7" s="11"/>
      <c r="B7" s="24"/>
      <c r="C7" s="27"/>
      <c r="D7" s="25"/>
      <c r="E7" s="30"/>
      <c r="F7" s="27"/>
      <c r="G7" s="31"/>
      <c r="H7" s="32"/>
      <c r="I7" s="32"/>
      <c r="J7" s="29"/>
      <c r="K7" s="25"/>
      <c r="L7" s="33"/>
      <c r="M7" s="58"/>
      <c r="N7" s="25"/>
      <c r="O7" s="32"/>
    </row>
    <row r="8" spans="1:15" s="23" customFormat="1" ht="14.45" customHeight="1">
      <c r="A8" s="11"/>
      <c r="B8" s="34" t="s">
        <v>7</v>
      </c>
      <c r="C8" s="30">
        <f>SUM(D8:G8)</f>
        <v>787820</v>
      </c>
      <c r="D8" s="35">
        <v>787820</v>
      </c>
      <c r="E8" s="36" t="s">
        <v>36</v>
      </c>
      <c r="F8" s="35">
        <v>0</v>
      </c>
      <c r="G8" s="35">
        <v>0</v>
      </c>
      <c r="H8" s="36"/>
      <c r="I8" s="36"/>
      <c r="J8" s="37">
        <f>SUM(K8,M8,N8)</f>
        <v>558410</v>
      </c>
      <c r="K8" s="35">
        <v>558410</v>
      </c>
      <c r="L8" s="36" t="s">
        <v>36</v>
      </c>
      <c r="M8" s="59">
        <v>0</v>
      </c>
      <c r="N8" s="35">
        <v>0</v>
      </c>
      <c r="O8" s="36"/>
    </row>
    <row r="9" spans="1:15" s="23" customFormat="1" ht="14.45" customHeight="1">
      <c r="A9" s="11"/>
      <c r="B9" s="34" t="s">
        <v>8</v>
      </c>
      <c r="C9" s="30">
        <f t="shared" ref="C9:C25" si="1">SUM(D9:G9)</f>
        <v>155911</v>
      </c>
      <c r="D9" s="35">
        <v>37860</v>
      </c>
      <c r="E9" s="30"/>
      <c r="F9" s="35">
        <v>83937</v>
      </c>
      <c r="G9" s="35">
        <v>34114</v>
      </c>
      <c r="H9" s="32"/>
      <c r="I9" s="32"/>
      <c r="J9" s="37">
        <f t="shared" ref="J9:J21" si="2">SUM(K9,M9,N9)</f>
        <v>18455</v>
      </c>
      <c r="K9" s="35">
        <v>18455</v>
      </c>
      <c r="L9" s="33"/>
      <c r="M9" s="59">
        <v>0</v>
      </c>
      <c r="N9" s="35">
        <v>0</v>
      </c>
      <c r="O9" s="32"/>
    </row>
    <row r="10" spans="1:15" s="23" customFormat="1" ht="14.45" customHeight="1">
      <c r="A10" s="11"/>
      <c r="B10" s="34" t="s">
        <v>9</v>
      </c>
      <c r="C10" s="30">
        <f t="shared" si="1"/>
        <v>332189</v>
      </c>
      <c r="D10" s="35">
        <v>14255</v>
      </c>
      <c r="E10" s="30"/>
      <c r="F10" s="35">
        <v>285624</v>
      </c>
      <c r="G10" s="35">
        <v>32310</v>
      </c>
      <c r="H10" s="32"/>
      <c r="I10" s="32"/>
      <c r="J10" s="37">
        <f t="shared" si="2"/>
        <v>585</v>
      </c>
      <c r="K10" s="35">
        <v>0</v>
      </c>
      <c r="L10" s="33"/>
      <c r="M10" s="59">
        <v>0</v>
      </c>
      <c r="N10" s="35">
        <v>585</v>
      </c>
      <c r="O10" s="32"/>
    </row>
    <row r="11" spans="1:15" s="23" customFormat="1" ht="14.45" customHeight="1">
      <c r="A11" s="11"/>
      <c r="B11" s="34" t="s">
        <v>10</v>
      </c>
      <c r="C11" s="30">
        <f t="shared" si="1"/>
        <v>283870</v>
      </c>
      <c r="D11" s="35">
        <v>49425</v>
      </c>
      <c r="E11" s="30"/>
      <c r="F11" s="35">
        <v>198045</v>
      </c>
      <c r="G11" s="35">
        <v>36400</v>
      </c>
      <c r="H11" s="32"/>
      <c r="I11" s="32"/>
      <c r="J11" s="37">
        <f t="shared" si="2"/>
        <v>10823</v>
      </c>
      <c r="K11" s="35">
        <v>6985</v>
      </c>
      <c r="L11" s="33"/>
      <c r="M11" s="59">
        <v>3838</v>
      </c>
      <c r="N11" s="35">
        <v>0</v>
      </c>
      <c r="O11" s="32"/>
    </row>
    <row r="12" spans="1:15" s="23" customFormat="1" ht="14.45" customHeight="1">
      <c r="A12" s="11"/>
      <c r="B12" s="34" t="s">
        <v>11</v>
      </c>
      <c r="C12" s="30">
        <f t="shared" si="1"/>
        <v>145631</v>
      </c>
      <c r="D12" s="35">
        <v>49665</v>
      </c>
      <c r="E12" s="30"/>
      <c r="F12" s="35">
        <v>85533</v>
      </c>
      <c r="G12" s="35">
        <v>10433</v>
      </c>
      <c r="H12" s="32"/>
      <c r="I12" s="32"/>
      <c r="J12" s="37">
        <f t="shared" si="2"/>
        <v>24702</v>
      </c>
      <c r="K12" s="35">
        <v>22080</v>
      </c>
      <c r="L12" s="33"/>
      <c r="M12" s="59">
        <v>0</v>
      </c>
      <c r="N12" s="35">
        <v>2622</v>
      </c>
      <c r="O12" s="32"/>
    </row>
    <row r="13" spans="1:15" s="23" customFormat="1" ht="14.45" customHeight="1">
      <c r="A13" s="11"/>
      <c r="B13" s="34" t="s">
        <v>12</v>
      </c>
      <c r="C13" s="30">
        <f t="shared" si="1"/>
        <v>371711</v>
      </c>
      <c r="D13" s="35">
        <v>74095</v>
      </c>
      <c r="E13" s="30"/>
      <c r="F13" s="35">
        <v>147023</v>
      </c>
      <c r="G13" s="35">
        <v>150593</v>
      </c>
      <c r="H13" s="32"/>
      <c r="I13" s="32"/>
      <c r="J13" s="37">
        <f t="shared" si="2"/>
        <v>56330</v>
      </c>
      <c r="K13" s="35">
        <v>52010</v>
      </c>
      <c r="L13" s="33"/>
      <c r="M13" s="59">
        <v>4320</v>
      </c>
      <c r="N13" s="35">
        <v>0</v>
      </c>
      <c r="O13" s="32"/>
    </row>
    <row r="14" spans="1:15" s="23" customFormat="1" ht="14.45" customHeight="1">
      <c r="A14" s="11"/>
      <c r="B14" s="34" t="s">
        <v>13</v>
      </c>
      <c r="C14" s="30">
        <f t="shared" si="1"/>
        <v>77239</v>
      </c>
      <c r="D14" s="35">
        <v>0</v>
      </c>
      <c r="E14" s="30"/>
      <c r="F14" s="35">
        <v>70237</v>
      </c>
      <c r="G14" s="35">
        <v>7002</v>
      </c>
      <c r="H14" s="32"/>
      <c r="I14" s="32"/>
      <c r="J14" s="37" t="s">
        <v>14</v>
      </c>
      <c r="K14" s="35">
        <v>0</v>
      </c>
      <c r="L14" s="33"/>
      <c r="M14" s="59">
        <v>0</v>
      </c>
      <c r="N14" s="35">
        <v>0</v>
      </c>
      <c r="O14" s="32"/>
    </row>
    <row r="15" spans="1:15" s="23" customFormat="1" ht="14.45" customHeight="1">
      <c r="A15" s="11"/>
      <c r="B15" s="34" t="s">
        <v>15</v>
      </c>
      <c r="C15" s="30">
        <f t="shared" si="1"/>
        <v>382907</v>
      </c>
      <c r="D15" s="35">
        <v>70365</v>
      </c>
      <c r="E15" s="30"/>
      <c r="F15" s="35">
        <v>195794</v>
      </c>
      <c r="G15" s="35">
        <v>116748</v>
      </c>
      <c r="H15" s="32"/>
      <c r="I15" s="32"/>
      <c r="J15" s="37">
        <f t="shared" si="2"/>
        <v>62425</v>
      </c>
      <c r="K15" s="35">
        <v>47305</v>
      </c>
      <c r="L15" s="33"/>
      <c r="M15" s="59">
        <v>6660</v>
      </c>
      <c r="N15" s="35">
        <v>8460</v>
      </c>
      <c r="O15" s="32"/>
    </row>
    <row r="16" spans="1:15" s="23" customFormat="1" ht="14.45" customHeight="1">
      <c r="A16" s="11"/>
      <c r="B16" s="34" t="s">
        <v>16</v>
      </c>
      <c r="C16" s="30">
        <f t="shared" si="1"/>
        <v>73758</v>
      </c>
      <c r="D16" s="35">
        <v>18065</v>
      </c>
      <c r="E16" s="30"/>
      <c r="F16" s="35" t="s">
        <v>29</v>
      </c>
      <c r="G16" s="35">
        <v>55693</v>
      </c>
      <c r="H16" s="32"/>
      <c r="I16" s="32"/>
      <c r="J16" s="37">
        <f t="shared" si="2"/>
        <v>9245</v>
      </c>
      <c r="K16" s="35">
        <v>0</v>
      </c>
      <c r="L16" s="33"/>
      <c r="M16" s="59">
        <v>3031</v>
      </c>
      <c r="N16" s="35">
        <v>6214</v>
      </c>
      <c r="O16" s="32"/>
    </row>
    <row r="17" spans="1:15" s="23" customFormat="1" ht="14.45" customHeight="1">
      <c r="A17" s="11"/>
      <c r="B17" s="34" t="s">
        <v>17</v>
      </c>
      <c r="C17" s="30">
        <f t="shared" si="1"/>
        <v>197228</v>
      </c>
      <c r="D17" s="35">
        <v>11855</v>
      </c>
      <c r="E17" s="30"/>
      <c r="F17" s="35">
        <v>152239</v>
      </c>
      <c r="G17" s="35">
        <v>33134</v>
      </c>
      <c r="H17" s="32"/>
      <c r="I17" s="32"/>
      <c r="J17" s="37" t="s">
        <v>14</v>
      </c>
      <c r="K17" s="35">
        <v>0</v>
      </c>
      <c r="L17" s="33"/>
      <c r="M17" s="59">
        <v>0</v>
      </c>
      <c r="N17" s="35">
        <v>0</v>
      </c>
      <c r="O17" s="32"/>
    </row>
    <row r="18" spans="1:15" s="23" customFormat="1" ht="14.45" customHeight="1">
      <c r="A18" s="11"/>
      <c r="B18" s="34" t="s">
        <v>18</v>
      </c>
      <c r="C18" s="30">
        <f t="shared" si="1"/>
        <v>325258</v>
      </c>
      <c r="D18" s="35">
        <v>11905</v>
      </c>
      <c r="E18" s="38"/>
      <c r="F18" s="35">
        <v>119288</v>
      </c>
      <c r="G18" s="35">
        <v>194065</v>
      </c>
      <c r="H18" s="38"/>
      <c r="I18" s="38"/>
      <c r="J18" s="37">
        <f t="shared" si="2"/>
        <v>20392</v>
      </c>
      <c r="K18" s="35">
        <v>5920</v>
      </c>
      <c r="L18" s="39"/>
      <c r="M18" s="59">
        <v>0</v>
      </c>
      <c r="N18" s="35">
        <v>14472</v>
      </c>
      <c r="O18" s="38"/>
    </row>
    <row r="19" spans="1:15" s="23" customFormat="1" ht="14.45" customHeight="1">
      <c r="A19" s="11"/>
      <c r="B19" s="34" t="s">
        <v>19</v>
      </c>
      <c r="C19" s="30">
        <f t="shared" si="1"/>
        <v>1587533</v>
      </c>
      <c r="D19" s="35">
        <v>448235</v>
      </c>
      <c r="E19" s="30"/>
      <c r="F19" s="35">
        <v>486678</v>
      </c>
      <c r="G19" s="35">
        <v>652620</v>
      </c>
      <c r="H19" s="38" t="s">
        <v>37</v>
      </c>
      <c r="I19" s="38"/>
      <c r="J19" s="37">
        <f t="shared" si="2"/>
        <v>84079</v>
      </c>
      <c r="K19" s="35">
        <v>56360</v>
      </c>
      <c r="L19" s="33"/>
      <c r="M19" s="59">
        <v>0</v>
      </c>
      <c r="N19" s="35">
        <v>27719</v>
      </c>
      <c r="O19" s="38" t="s">
        <v>37</v>
      </c>
    </row>
    <row r="20" spans="1:15" s="23" customFormat="1" ht="14.45" customHeight="1">
      <c r="A20" s="11"/>
      <c r="B20" s="34" t="s">
        <v>20</v>
      </c>
      <c r="C20" s="30">
        <f t="shared" si="1"/>
        <v>61317</v>
      </c>
      <c r="D20" s="35">
        <v>46640</v>
      </c>
      <c r="E20" s="30"/>
      <c r="F20" s="35">
        <v>14677</v>
      </c>
      <c r="G20" s="35">
        <v>0</v>
      </c>
      <c r="H20" s="32"/>
      <c r="I20" s="32"/>
      <c r="J20" s="37">
        <f t="shared" si="2"/>
        <v>18402</v>
      </c>
      <c r="K20" s="35">
        <v>13730</v>
      </c>
      <c r="L20" s="33"/>
      <c r="M20" s="59">
        <v>4672</v>
      </c>
      <c r="N20" s="35">
        <v>0</v>
      </c>
      <c r="O20" s="32"/>
    </row>
    <row r="21" spans="1:15" s="23" customFormat="1" ht="14.45" customHeight="1">
      <c r="A21" s="11"/>
      <c r="B21" s="34" t="s">
        <v>21</v>
      </c>
      <c r="C21" s="30">
        <f t="shared" si="1"/>
        <v>100124</v>
      </c>
      <c r="D21" s="35">
        <v>44660</v>
      </c>
      <c r="E21" s="30"/>
      <c r="F21" s="35">
        <v>6709</v>
      </c>
      <c r="G21" s="35">
        <v>48755</v>
      </c>
      <c r="H21" s="32"/>
      <c r="I21" s="32"/>
      <c r="J21" s="37">
        <f t="shared" si="2"/>
        <v>19520</v>
      </c>
      <c r="K21" s="35">
        <v>19520</v>
      </c>
      <c r="L21" s="33"/>
      <c r="M21" s="59">
        <v>0</v>
      </c>
      <c r="N21" s="35">
        <v>0</v>
      </c>
      <c r="O21" s="32"/>
    </row>
    <row r="22" spans="1:15" s="23" customFormat="1" ht="14.45" customHeight="1">
      <c r="A22" s="11"/>
      <c r="B22" s="34" t="s">
        <v>22</v>
      </c>
      <c r="C22" s="30">
        <f t="shared" si="1"/>
        <v>95292</v>
      </c>
      <c r="D22" s="35">
        <v>0</v>
      </c>
      <c r="E22" s="38"/>
      <c r="F22" s="35">
        <v>78823</v>
      </c>
      <c r="G22" s="35">
        <v>16469</v>
      </c>
      <c r="H22" s="38"/>
      <c r="I22" s="38"/>
      <c r="J22" s="37" t="s">
        <v>14</v>
      </c>
      <c r="K22" s="35">
        <v>0</v>
      </c>
      <c r="L22" s="39"/>
      <c r="M22" s="59">
        <v>0</v>
      </c>
      <c r="N22" s="35">
        <v>0</v>
      </c>
      <c r="O22" s="38"/>
    </row>
    <row r="23" spans="1:15" s="23" customFormat="1" ht="14.45" customHeight="1">
      <c r="A23" s="11"/>
      <c r="B23" s="34" t="s">
        <v>23</v>
      </c>
      <c r="C23" s="30">
        <f t="shared" si="1"/>
        <v>69503</v>
      </c>
      <c r="D23" s="35">
        <v>27940</v>
      </c>
      <c r="E23" s="30"/>
      <c r="F23" s="35">
        <v>29102</v>
      </c>
      <c r="G23" s="35">
        <v>12461</v>
      </c>
      <c r="H23" s="32"/>
      <c r="I23" s="32"/>
      <c r="J23" s="37" t="s">
        <v>14</v>
      </c>
      <c r="K23" s="35">
        <v>0</v>
      </c>
      <c r="L23" s="33"/>
      <c r="M23" s="59">
        <v>0</v>
      </c>
      <c r="N23" s="35">
        <v>0</v>
      </c>
      <c r="O23" s="32"/>
    </row>
    <row r="24" spans="1:15" s="23" customFormat="1" ht="14.45" customHeight="1">
      <c r="A24" s="11"/>
      <c r="B24" s="34" t="s">
        <v>24</v>
      </c>
      <c r="C24" s="30">
        <f t="shared" si="1"/>
        <v>7899</v>
      </c>
      <c r="D24" s="35">
        <v>4920</v>
      </c>
      <c r="E24" s="30"/>
      <c r="F24" s="35">
        <v>1175</v>
      </c>
      <c r="G24" s="35">
        <v>1804</v>
      </c>
      <c r="H24" s="32"/>
      <c r="I24" s="32"/>
      <c r="J24" s="37" t="s">
        <v>14</v>
      </c>
      <c r="K24" s="35">
        <v>0</v>
      </c>
      <c r="L24" s="33"/>
      <c r="M24" s="59">
        <v>0</v>
      </c>
      <c r="N24" s="35">
        <v>0</v>
      </c>
      <c r="O24" s="32"/>
    </row>
    <row r="25" spans="1:15" s="23" customFormat="1" ht="14.45" customHeight="1">
      <c r="A25" s="11"/>
      <c r="B25" s="34" t="s">
        <v>25</v>
      </c>
      <c r="C25" s="30">
        <f t="shared" si="1"/>
        <v>7288</v>
      </c>
      <c r="D25" s="35">
        <v>0</v>
      </c>
      <c r="E25" s="7"/>
      <c r="F25" s="35">
        <v>7288</v>
      </c>
      <c r="G25" s="35">
        <v>0</v>
      </c>
      <c r="H25" s="8"/>
      <c r="I25" s="8"/>
      <c r="J25" s="37" t="s">
        <v>14</v>
      </c>
      <c r="K25" s="35">
        <v>0</v>
      </c>
      <c r="L25" s="9"/>
      <c r="M25" s="59">
        <v>0</v>
      </c>
      <c r="N25" s="35">
        <v>0</v>
      </c>
      <c r="O25" s="8"/>
    </row>
    <row r="26" spans="1:15" s="23" customFormat="1" ht="5.0999999999999996" customHeight="1">
      <c r="A26" s="11"/>
      <c r="B26" s="40"/>
      <c r="C26" s="41"/>
      <c r="D26" s="40"/>
      <c r="E26" s="40"/>
      <c r="F26" s="40"/>
      <c r="G26" s="40"/>
      <c r="H26" s="42"/>
      <c r="I26" s="42"/>
      <c r="J26" s="43"/>
      <c r="K26" s="43"/>
      <c r="L26" s="44"/>
      <c r="M26" s="43"/>
      <c r="N26" s="43"/>
      <c r="O26" s="42"/>
    </row>
    <row r="27" spans="1:15" s="23" customFormat="1" ht="5.0999999999999996" customHeight="1">
      <c r="A27" s="11"/>
      <c r="B27" s="45"/>
      <c r="C27" s="45"/>
      <c r="D27" s="45"/>
      <c r="E27" s="45"/>
      <c r="F27" s="45"/>
      <c r="G27" s="45"/>
      <c r="H27" s="46"/>
      <c r="I27" s="46"/>
      <c r="J27" s="45"/>
      <c r="K27" s="45"/>
      <c r="L27" s="47"/>
      <c r="M27" s="45"/>
      <c r="N27" s="45"/>
      <c r="O27" s="46"/>
    </row>
    <row r="28" spans="1:15" s="23" customFormat="1" ht="5.0999999999999996" customHeight="1">
      <c r="A28" s="11"/>
      <c r="B28" s="45"/>
      <c r="C28" s="45"/>
      <c r="D28" s="45"/>
      <c r="E28" s="45"/>
      <c r="F28" s="45"/>
      <c r="G28" s="45"/>
      <c r="H28" s="46"/>
      <c r="I28" s="46"/>
      <c r="J28" s="45"/>
      <c r="K28" s="45"/>
      <c r="L28" s="47"/>
      <c r="M28" s="45"/>
      <c r="N28" s="45"/>
      <c r="O28" s="46"/>
    </row>
    <row r="29" spans="1:15" s="51" customFormat="1" ht="12.75">
      <c r="A29" s="11"/>
      <c r="B29" s="48" t="s">
        <v>33</v>
      </c>
      <c r="C29" s="48"/>
      <c r="D29" s="48"/>
      <c r="E29" s="48"/>
      <c r="F29" s="48"/>
      <c r="G29" s="48"/>
      <c r="H29" s="49"/>
      <c r="I29" s="49"/>
      <c r="J29" s="48"/>
      <c r="K29" s="48"/>
      <c r="L29" s="50"/>
      <c r="M29" s="48"/>
      <c r="N29" s="48"/>
      <c r="O29" s="49"/>
    </row>
    <row r="30" spans="1:15" s="51" customFormat="1" ht="12.75">
      <c r="A30" s="11"/>
      <c r="B30" s="48" t="s">
        <v>39</v>
      </c>
      <c r="C30" s="48"/>
      <c r="D30" s="48"/>
      <c r="E30" s="48"/>
      <c r="F30" s="48"/>
      <c r="G30" s="48"/>
      <c r="H30" s="49"/>
      <c r="I30" s="49"/>
      <c r="J30" s="52"/>
      <c r="K30" s="48"/>
      <c r="L30" s="50"/>
      <c r="M30" s="48"/>
      <c r="N30" s="48"/>
      <c r="O30" s="49"/>
    </row>
    <row r="31" spans="1:15" s="51" customFormat="1" ht="12.75">
      <c r="A31" s="11"/>
      <c r="B31" s="48" t="s">
        <v>34</v>
      </c>
      <c r="C31" s="48"/>
      <c r="D31" s="48"/>
      <c r="E31" s="48"/>
      <c r="F31" s="48"/>
      <c r="G31" s="48"/>
      <c r="H31" s="49"/>
      <c r="I31" s="49"/>
      <c r="J31" s="52"/>
      <c r="K31" s="48"/>
      <c r="L31" s="50"/>
      <c r="M31" s="48"/>
      <c r="N31" s="48"/>
      <c r="O31" s="49"/>
    </row>
    <row r="32" spans="1:15" s="51" customFormat="1" ht="12.75">
      <c r="A32" s="11"/>
      <c r="B32" s="48" t="s">
        <v>38</v>
      </c>
      <c r="C32" s="48"/>
      <c r="D32" s="48"/>
      <c r="E32" s="48"/>
      <c r="F32" s="48"/>
      <c r="G32" s="48"/>
      <c r="H32" s="49"/>
      <c r="I32" s="49"/>
      <c r="J32" s="52"/>
      <c r="K32" s="48"/>
      <c r="L32" s="50"/>
      <c r="M32" s="48"/>
      <c r="N32" s="48"/>
      <c r="O32" s="49"/>
    </row>
    <row r="33" spans="1:15" s="51" customFormat="1" ht="12.75">
      <c r="A33" s="11"/>
      <c r="B33" s="48" t="s">
        <v>35</v>
      </c>
      <c r="C33" s="48"/>
      <c r="D33" s="48"/>
      <c r="E33" s="48"/>
      <c r="F33" s="48"/>
      <c r="G33" s="48"/>
      <c r="H33" s="49"/>
      <c r="I33" s="49"/>
      <c r="J33" s="52"/>
      <c r="K33" s="48"/>
      <c r="L33" s="50"/>
      <c r="M33" s="48"/>
      <c r="N33" s="48"/>
      <c r="O33" s="49"/>
    </row>
    <row r="34" spans="1:15" s="51" customFormat="1" ht="12.75">
      <c r="A34" s="11"/>
      <c r="B34" s="53" t="s">
        <v>26</v>
      </c>
      <c r="C34" s="48"/>
      <c r="D34" s="48"/>
      <c r="E34" s="48"/>
      <c r="F34" s="48"/>
      <c r="G34" s="48"/>
      <c r="H34" s="49"/>
      <c r="I34" s="49"/>
      <c r="J34" s="48"/>
      <c r="K34" s="48"/>
      <c r="L34" s="50"/>
      <c r="M34" s="48"/>
      <c r="N34" s="48"/>
      <c r="O34" s="49"/>
    </row>
    <row r="35" spans="1:15" s="51" customFormat="1" ht="12.75">
      <c r="A35" s="11"/>
      <c r="B35" s="53" t="s">
        <v>40</v>
      </c>
      <c r="C35" s="48"/>
      <c r="D35" s="48"/>
      <c r="E35" s="48"/>
      <c r="F35" s="48"/>
      <c r="G35" s="48"/>
      <c r="H35" s="49"/>
      <c r="I35" s="49"/>
      <c r="J35" s="48"/>
      <c r="K35" s="48"/>
      <c r="L35" s="50"/>
      <c r="M35" s="48"/>
      <c r="N35" s="48"/>
      <c r="O35" s="49"/>
    </row>
    <row r="36" spans="1:15" s="51" customFormat="1" ht="12.75">
      <c r="A36" s="11"/>
      <c r="B36" s="53" t="s">
        <v>41</v>
      </c>
      <c r="C36" s="48"/>
      <c r="D36" s="48"/>
      <c r="E36" s="48"/>
      <c r="F36" s="48"/>
      <c r="G36" s="48"/>
      <c r="H36" s="49"/>
      <c r="I36" s="49"/>
      <c r="J36" s="48"/>
      <c r="K36" s="48"/>
      <c r="L36" s="50"/>
      <c r="M36" s="48"/>
      <c r="N36" s="48"/>
      <c r="O36" s="49"/>
    </row>
    <row r="37" spans="1:15" s="51" customFormat="1" ht="5.0999999999999996" customHeight="1">
      <c r="A37" s="54"/>
      <c r="B37" s="48"/>
      <c r="C37" s="52"/>
      <c r="D37" s="52"/>
      <c r="E37" s="52"/>
      <c r="F37" s="52"/>
      <c r="G37" s="52"/>
      <c r="H37" s="55"/>
      <c r="I37" s="55"/>
      <c r="J37" s="48"/>
      <c r="K37" s="48"/>
      <c r="L37" s="50"/>
      <c r="M37" s="48"/>
      <c r="N37" s="48"/>
      <c r="O37" s="49"/>
    </row>
    <row r="38" spans="1:15" s="51" customFormat="1" ht="12">
      <c r="A38" s="54"/>
      <c r="B38" s="48" t="s">
        <v>27</v>
      </c>
      <c r="C38" s="52"/>
      <c r="D38" s="52"/>
      <c r="E38" s="52"/>
      <c r="F38" s="52"/>
      <c r="G38" s="52"/>
      <c r="H38" s="55"/>
      <c r="I38" s="55"/>
      <c r="J38" s="48"/>
      <c r="K38" s="48"/>
      <c r="L38" s="50"/>
      <c r="M38" s="48"/>
      <c r="N38" s="48"/>
      <c r="O38" s="49"/>
    </row>
    <row r="39" spans="1:15" s="51" customFormat="1" ht="12">
      <c r="A39" s="54"/>
      <c r="B39" s="48" t="s">
        <v>28</v>
      </c>
      <c r="C39" s="52"/>
      <c r="D39" s="52"/>
      <c r="E39" s="52"/>
      <c r="F39" s="52"/>
      <c r="G39" s="52"/>
      <c r="H39" s="55"/>
      <c r="I39" s="55"/>
      <c r="J39" s="48"/>
      <c r="K39" s="48"/>
      <c r="L39" s="50"/>
      <c r="M39" s="48"/>
      <c r="N39" s="48"/>
      <c r="O39" s="49"/>
    </row>
  </sheetData>
  <mergeCells count="7">
    <mergeCell ref="B3:B4"/>
    <mergeCell ref="C3:G3"/>
    <mergeCell ref="J3:O3"/>
    <mergeCell ref="D4:E4"/>
    <mergeCell ref="G4:H4"/>
    <mergeCell ref="K4:L4"/>
    <mergeCell ref="N4:O4"/>
  </mergeCells>
  <pageMargins left="0.39370078740157483" right="0" top="0.39370078740157483" bottom="0" header="0" footer="0"/>
  <pageSetup paperSize="281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2.2.7 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2019-05-16T19:23:54Z</dcterms:created>
  <dcterms:modified xsi:type="dcterms:W3CDTF">2019-09-03T18:15:24Z</dcterms:modified>
</cp:coreProperties>
</file>